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COMPRAS\2022\PROCESSOS\PROC 011071 - SERVIÇO DE MODERNIZAÇÃO, REPARO E ADEQUAÇÃO DE INSTALAÇÕES SANITARIAS DOS BLOCOS H, P, O4 e U\"/>
    </mc:Choice>
  </mc:AlternateContent>
  <bookViews>
    <workbookView xWindow="240" yWindow="60" windowWidth="20115" windowHeight="8010"/>
  </bookViews>
  <sheets>
    <sheet name="IMR mês X" sheetId="1" r:id="rId1"/>
  </sheets>
  <calcPr calcId="162913"/>
</workbook>
</file>

<file path=xl/calcChain.xml><?xml version="1.0" encoding="utf-8"?>
<calcChain xmlns="http://schemas.openxmlformats.org/spreadsheetml/2006/main">
  <c r="K27" i="1" l="1"/>
  <c r="K23" i="1"/>
  <c r="K22" i="1"/>
  <c r="K21" i="1"/>
  <c r="K20" i="1"/>
  <c r="K15" i="1"/>
  <c r="K18" i="1"/>
  <c r="K17" i="1"/>
  <c r="K16" i="1"/>
  <c r="K24" i="1" l="1"/>
  <c r="C16" i="1"/>
  <c r="C17" i="1" s="1"/>
  <c r="C18" i="1" s="1"/>
  <c r="C19" i="1" s="1"/>
  <c r="C20" i="1" l="1"/>
  <c r="C21" i="1" s="1"/>
  <c r="C22" i="1" s="1"/>
  <c r="C23" i="1" s="1"/>
</calcChain>
</file>

<file path=xl/sharedStrings.xml><?xml version="1.0" encoding="utf-8"?>
<sst xmlns="http://schemas.openxmlformats.org/spreadsheetml/2006/main" count="55" uniqueCount="51">
  <si>
    <t>AGÊNCIA BRASILEIRA DE INTELIGÊNCIA</t>
  </si>
  <si>
    <t>INSTRUMENTO DE MEDIÇÃO DE RESULTADO (IMR)</t>
  </si>
  <si>
    <t>CONTRATO:</t>
  </si>
  <si>
    <t>OBJETO:</t>
  </si>
  <si>
    <t>#</t>
  </si>
  <si>
    <t>INDICADOR</t>
  </si>
  <si>
    <t>OBSERVAÇÃO</t>
  </si>
  <si>
    <t>Aderência ao cronograma físico-financeiro contratado</t>
  </si>
  <si>
    <t>FATOR DE AJUSTE:</t>
  </si>
  <si>
    <t>VALOR PREVISTO:</t>
  </si>
  <si>
    <t>VALOR DEVIDO:</t>
  </si>
  <si>
    <t>[Nome do Fiscal]</t>
  </si>
  <si>
    <t>[Nome do Preposto da Contratada]</t>
  </si>
  <si>
    <t>[Cargo]</t>
  </si>
  <si>
    <t>[CPF]</t>
  </si>
  <si>
    <t>[Unidade]</t>
  </si>
  <si>
    <t xml:space="preserve">[Razão Social da Contratada] </t>
  </si>
  <si>
    <t>Tabela Auxiliar</t>
  </si>
  <si>
    <t>Pontuação Obtida (X)</t>
  </si>
  <si>
    <t>Fator de Ajuste (%)</t>
  </si>
  <si>
    <t>70 ≤ X &lt; 80</t>
  </si>
  <si>
    <t>60 ≤ X &lt; 70</t>
  </si>
  <si>
    <t>50 ≤ X &lt; 60</t>
  </si>
  <si>
    <t>Uso de equipamentos de proteção individual (EPI) e coletiva (EPC)</t>
  </si>
  <si>
    <t>Atendimento a notificações de correção e/ou de regularização expedidas pela fiscalização</t>
  </si>
  <si>
    <t>Atendimento a pedidos de esclarecimento ou de envio de documentação expedidos pela fiscalização</t>
  </si>
  <si>
    <t>Atendimento às especificações e aos métodos construtivos contratados</t>
  </si>
  <si>
    <t>Acompanhamento técnico adequado dos serviços</t>
  </si>
  <si>
    <t>Manutenção das condições de limpeza, higiene, organização e disciplina</t>
  </si>
  <si>
    <t>Uso de uniformes</t>
  </si>
  <si>
    <t>PONTUAÇÃO MÁX</t>
  </si>
  <si>
    <t>PONTUAÇÃO OBTIDA</t>
  </si>
  <si>
    <t>COORDENAÇÃO DE ENGENHARIA E OBRAS</t>
  </si>
  <si>
    <t>DATA DE INÍCIO</t>
  </si>
  <si>
    <t>DATA DE FIM</t>
  </si>
  <si>
    <t>MEDIÇÃO:</t>
  </si>
  <si>
    <t>PERÍODO:</t>
  </si>
  <si>
    <t>.</t>
  </si>
  <si>
    <t>OCORRÊNCIAS</t>
  </si>
  <si>
    <t>Envio de relatórios diários de ocorrências (RDOs)</t>
  </si>
  <si>
    <t>PONTUAÇÃO TOTAL</t>
  </si>
  <si>
    <r>
      <t xml:space="preserve">90 </t>
    </r>
    <r>
      <rPr>
        <sz val="12"/>
        <color theme="1"/>
        <rFont val="Calibri"/>
        <family val="2"/>
      </rPr>
      <t>≥</t>
    </r>
    <r>
      <rPr>
        <sz val="12"/>
        <color theme="1"/>
        <rFont val="Calibri Light"/>
        <family val="2"/>
      </rPr>
      <t xml:space="preserve"> X</t>
    </r>
  </si>
  <si>
    <t>80 ≤ X &lt; 90</t>
  </si>
  <si>
    <t>X &lt; 50</t>
  </si>
  <si>
    <t>PONTOS</t>
  </si>
  <si>
    <t>EVENTUAL</t>
  </si>
  <si>
    <t>INTERMITENTE</t>
  </si>
  <si>
    <t>CONSTANTE</t>
  </si>
  <si>
    <t>BRANDO</t>
  </si>
  <si>
    <t>MEDIANO</t>
  </si>
  <si>
    <t>GRAVE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</si>
</sst>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R$&quot;\ * #,##0.00_-;\-&quot;R$&quot;\ * #,##0.00_-;_-&quot;R$&quot;\ * &quot;-&quot;??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 Light"/>
      <family val="2"/>
    </font>
    <font>
      <sz val="12"/>
      <color theme="1"/>
      <name val="Calibri Light"/>
      <family val="2"/>
    </font>
    <font>
      <i/>
      <sz val="12"/>
      <color theme="1"/>
      <name val="Calibri Light"/>
      <family val="2"/>
    </font>
    <font>
      <sz val="12"/>
      <name val="Calibri Light"/>
      <family val="2"/>
    </font>
    <font>
      <b/>
      <sz val="12"/>
      <name val="Calibri Light"/>
      <family val="2"/>
    </font>
    <font>
      <sz val="12"/>
      <color theme="1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AB"/>
        <bgColor indexed="64"/>
      </patternFill>
    </fill>
    <fill>
      <patternFill patternType="solid">
        <fgColor theme="6" tint="0.79998168889431442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/>
      <right/>
      <top style="dashed">
        <color indexed="64"/>
      </top>
      <bottom style="dashed">
        <color indexed="64"/>
      </bottom>
      <diagonal/>
    </border>
    <border>
      <left/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 style="dashed">
        <color indexed="64"/>
      </top>
      <bottom style="double">
        <color indexed="64"/>
      </bottom>
      <diagonal/>
    </border>
    <border>
      <left/>
      <right style="thin">
        <color indexed="64"/>
      </right>
      <top style="dashed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dashed">
        <color indexed="64"/>
      </bottom>
      <diagonal/>
    </border>
    <border>
      <left/>
      <right style="medium">
        <color indexed="64"/>
      </right>
      <top/>
      <bottom style="dashed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3" fillId="0" borderId="0" xfId="0" applyFont="1"/>
    <xf numFmtId="0" fontId="3" fillId="0" borderId="14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9" fontId="3" fillId="3" borderId="17" xfId="0" applyNumberFormat="1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  <xf numFmtId="9" fontId="3" fillId="3" borderId="19" xfId="0" applyNumberFormat="1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2" xfId="0" applyFont="1" applyFill="1" applyBorder="1"/>
    <xf numFmtId="0" fontId="3" fillId="3" borderId="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/>
    </xf>
    <xf numFmtId="0" fontId="3" fillId="2" borderId="8" xfId="0" applyFont="1" applyFill="1" applyBorder="1"/>
    <xf numFmtId="0" fontId="2" fillId="2" borderId="8" xfId="0" applyFont="1" applyFill="1" applyBorder="1" applyAlignment="1">
      <alignment horizontal="right" indent="1"/>
    </xf>
    <xf numFmtId="0" fontId="2" fillId="2" borderId="8" xfId="0" applyFont="1" applyFill="1" applyBorder="1" applyAlignment="1">
      <alignment horizontal="center" vertical="center"/>
    </xf>
    <xf numFmtId="0" fontId="3" fillId="4" borderId="9" xfId="0" applyFont="1" applyFill="1" applyBorder="1"/>
    <xf numFmtId="0" fontId="3" fillId="4" borderId="9" xfId="0" applyFont="1" applyFill="1" applyBorder="1" applyAlignment="1">
      <alignment horizontal="right" indent="1"/>
    </xf>
    <xf numFmtId="9" fontId="5" fillId="4" borderId="9" xfId="0" applyNumberFormat="1" applyFont="1" applyFill="1" applyBorder="1" applyAlignment="1">
      <alignment horizontal="center" vertical="center"/>
    </xf>
    <xf numFmtId="164" fontId="5" fillId="4" borderId="9" xfId="1" applyFont="1" applyFill="1" applyBorder="1" applyAlignment="1">
      <alignment horizontal="center" vertical="center"/>
    </xf>
    <xf numFmtId="0" fontId="3" fillId="2" borderId="10" xfId="0" applyFont="1" applyFill="1" applyBorder="1"/>
    <xf numFmtId="0" fontId="2" fillId="2" borderId="10" xfId="0" applyFont="1" applyFill="1" applyBorder="1" applyAlignment="1">
      <alignment horizontal="right" indent="1"/>
    </xf>
    <xf numFmtId="164" fontId="6" fillId="2" borderId="10" xfId="1" applyFont="1" applyFill="1" applyBorder="1" applyAlignment="1">
      <alignment horizontal="center" vertical="center"/>
    </xf>
    <xf numFmtId="0" fontId="3" fillId="3" borderId="0" xfId="0" applyFont="1" applyFill="1" applyBorder="1" applyAlignment="1">
      <alignment horizontal="center" vertical="center"/>
    </xf>
    <xf numFmtId="0" fontId="3" fillId="3" borderId="22" xfId="0" applyFont="1" applyFill="1" applyBorder="1"/>
    <xf numFmtId="0" fontId="3" fillId="3" borderId="11" xfId="0" applyFont="1" applyFill="1" applyBorder="1"/>
    <xf numFmtId="0" fontId="3" fillId="3" borderId="0" xfId="0" applyFont="1" applyFill="1" applyBorder="1"/>
    <xf numFmtId="0" fontId="3" fillId="3" borderId="12" xfId="0" applyFont="1" applyFill="1" applyBorder="1" applyAlignment="1">
      <alignment horizontal="center"/>
    </xf>
    <xf numFmtId="0" fontId="3" fillId="3" borderId="24" xfId="0" applyFont="1" applyFill="1" applyBorder="1"/>
    <xf numFmtId="0" fontId="3" fillId="3" borderId="25" xfId="0" applyFont="1" applyFill="1" applyBorder="1"/>
    <xf numFmtId="0" fontId="3" fillId="3" borderId="20" xfId="0" applyFont="1" applyFill="1" applyBorder="1"/>
    <xf numFmtId="0" fontId="3" fillId="3" borderId="12" xfId="0" applyFont="1" applyFill="1" applyBorder="1"/>
    <xf numFmtId="0" fontId="2" fillId="2" borderId="28" xfId="0" applyFont="1" applyFill="1" applyBorder="1" applyAlignment="1">
      <alignment horizontal="center"/>
    </xf>
    <xf numFmtId="0" fontId="2" fillId="2" borderId="30" xfId="0" applyFont="1" applyFill="1" applyBorder="1" applyAlignment="1">
      <alignment horizontal="center"/>
    </xf>
    <xf numFmtId="0" fontId="2" fillId="2" borderId="31" xfId="0" applyFont="1" applyFill="1" applyBorder="1" applyAlignment="1">
      <alignment horizontal="center"/>
    </xf>
    <xf numFmtId="0" fontId="3" fillId="3" borderId="21" xfId="0" applyFont="1" applyFill="1" applyBorder="1"/>
    <xf numFmtId="0" fontId="3" fillId="3" borderId="23" xfId="0" applyFont="1" applyFill="1" applyBorder="1"/>
    <xf numFmtId="0" fontId="3" fillId="3" borderId="26" xfId="0" applyFont="1" applyFill="1" applyBorder="1"/>
    <xf numFmtId="0" fontId="2" fillId="3" borderId="0" xfId="0" applyFont="1" applyFill="1" applyBorder="1" applyAlignment="1">
      <alignment horizontal="right"/>
    </xf>
    <xf numFmtId="0" fontId="3" fillId="5" borderId="2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7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0" borderId="32" xfId="0" applyFont="1" applyBorder="1"/>
    <xf numFmtId="0" fontId="3" fillId="9" borderId="32" xfId="0" applyFont="1" applyFill="1" applyBorder="1"/>
    <xf numFmtId="0" fontId="3" fillId="5" borderId="32" xfId="0" applyFont="1" applyFill="1" applyBorder="1"/>
    <xf numFmtId="0" fontId="3" fillId="10" borderId="32" xfId="0" applyFont="1" applyFill="1" applyBorder="1"/>
    <xf numFmtId="0" fontId="3" fillId="7" borderId="32" xfId="0" applyFont="1" applyFill="1" applyBorder="1"/>
    <xf numFmtId="0" fontId="3" fillId="11" borderId="32" xfId="0" applyFont="1" applyFill="1" applyBorder="1"/>
    <xf numFmtId="0" fontId="2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3" fillId="3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horizontal="left"/>
    </xf>
    <xf numFmtId="0" fontId="3" fillId="3" borderId="5" xfId="0" applyFont="1" applyFill="1" applyBorder="1" applyAlignment="1">
      <alignment horizontal="left"/>
    </xf>
    <xf numFmtId="0" fontId="3" fillId="3" borderId="6" xfId="0" applyFont="1" applyFill="1" applyBorder="1" applyAlignment="1">
      <alignment horizontal="left"/>
    </xf>
    <xf numFmtId="0" fontId="4" fillId="0" borderId="13" xfId="0" applyFont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0" fontId="3" fillId="3" borderId="27" xfId="0" applyFont="1" applyFill="1" applyBorder="1" applyAlignment="1">
      <alignment horizontal="left"/>
    </xf>
    <xf numFmtId="0" fontId="2" fillId="2" borderId="28" xfId="0" applyFont="1" applyFill="1" applyBorder="1" applyAlignment="1">
      <alignment horizontal="center"/>
    </xf>
    <xf numFmtId="0" fontId="2" fillId="2" borderId="29" xfId="0" applyFont="1" applyFill="1" applyBorder="1" applyAlignment="1">
      <alignment horizontal="center"/>
    </xf>
  </cellXfs>
  <cellStyles count="2">
    <cellStyle name="Moeda" xfId="1" builtinId="4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A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295275</xdr:colOff>
      <xdr:row>2</xdr:row>
      <xdr:rowOff>314325</xdr:rowOff>
    </xdr:from>
    <xdr:to>
      <xdr:col>5</xdr:col>
      <xdr:colOff>1333500</xdr:colOff>
      <xdr:row>2</xdr:row>
      <xdr:rowOff>1343025</xdr:rowOff>
    </xdr:to>
    <xdr:pic>
      <xdr:nvPicPr>
        <xdr:cNvPr id="3" name="Imagem 2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181975" y="809625"/>
          <a:ext cx="1038225" cy="1028700"/>
        </a:xfrm>
        <a:prstGeom prst="rect">
          <a:avLst/>
        </a:prstGeom>
      </xdr:spPr>
    </xdr:pic>
    <xdr:clientData/>
  </xdr:twoCellAnchor>
  <xdr:twoCellAnchor>
    <xdr:from>
      <xdr:col>11</xdr:col>
      <xdr:colOff>89647</xdr:colOff>
      <xdr:row>9</xdr:row>
      <xdr:rowOff>112059</xdr:rowOff>
    </xdr:from>
    <xdr:to>
      <xdr:col>17</xdr:col>
      <xdr:colOff>885265</xdr:colOff>
      <xdr:row>18</xdr:row>
      <xdr:rowOff>123266</xdr:rowOff>
    </xdr:to>
    <xdr:cxnSp macro="">
      <xdr:nvCxnSpPr>
        <xdr:cNvPr id="5" name="Conector Angulado 4"/>
        <xdr:cNvCxnSpPr/>
      </xdr:nvCxnSpPr>
      <xdr:spPr>
        <a:xfrm flipV="1">
          <a:off x="16607118" y="3664324"/>
          <a:ext cx="5703794" cy="2431677"/>
        </a:xfrm>
        <a:prstGeom prst="bentConnector3">
          <a:avLst>
            <a:gd name="adj1" fmla="val 99902"/>
          </a:avLst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235324</xdr:colOff>
      <xdr:row>12</xdr:row>
      <xdr:rowOff>38101</xdr:rowOff>
    </xdr:from>
    <xdr:to>
      <xdr:col>15</xdr:col>
      <xdr:colOff>76202</xdr:colOff>
      <xdr:row>24</xdr:row>
      <xdr:rowOff>179294</xdr:rowOff>
    </xdr:to>
    <xdr:cxnSp macro="">
      <xdr:nvCxnSpPr>
        <xdr:cNvPr id="9" name="Conector Angulado 8"/>
        <xdr:cNvCxnSpPr/>
      </xdr:nvCxnSpPr>
      <xdr:spPr>
        <a:xfrm rot="5400000" flipH="1" flipV="1">
          <a:off x="16501784" y="4648200"/>
          <a:ext cx="3368487" cy="2866466"/>
        </a:xfrm>
        <a:prstGeom prst="bentConnector3">
          <a:avLst>
            <a:gd name="adj1" fmla="val 432"/>
          </a:avLst>
        </a:prstGeom>
        <a:ln w="57150">
          <a:solidFill>
            <a:schemeClr val="tx1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35"/>
  <sheetViews>
    <sheetView showGridLines="0" tabSelected="1" zoomScale="85" zoomScaleNormal="85" workbookViewId="0">
      <selection activeCell="W17" sqref="W17"/>
    </sheetView>
  </sheetViews>
  <sheetFormatPr defaultColWidth="9.140625" defaultRowHeight="15.75" x14ac:dyDescent="0.25"/>
  <cols>
    <col min="1" max="1" width="9.140625" style="1"/>
    <col min="2" max="2" width="5" style="1" customWidth="1"/>
    <col min="3" max="3" width="5.42578125" style="1" customWidth="1"/>
    <col min="4" max="4" width="34.42578125" style="1" customWidth="1"/>
    <col min="5" max="5" width="64.28515625" style="1" customWidth="1"/>
    <col min="6" max="6" width="20.28515625" style="1" bestFit="1" customWidth="1"/>
    <col min="7" max="7" width="16.7109375" style="1" customWidth="1"/>
    <col min="8" max="8" width="18.28515625" style="1" bestFit="1" customWidth="1"/>
    <col min="9" max="9" width="15.42578125" style="1" bestFit="1" customWidth="1"/>
    <col min="10" max="10" width="35.140625" style="1" customWidth="1"/>
    <col min="11" max="11" width="23.5703125" style="1" bestFit="1" customWidth="1"/>
    <col min="12" max="12" width="5" style="1" customWidth="1"/>
    <col min="13" max="14" width="9.140625" style="1"/>
    <col min="15" max="15" width="22.140625" style="1" customWidth="1"/>
    <col min="16" max="16" width="19.140625" style="1" bestFit="1" customWidth="1"/>
    <col min="17" max="17" width="9.140625" style="1"/>
    <col min="18" max="18" width="15.28515625" style="1" bestFit="1" customWidth="1"/>
    <col min="19" max="19" width="9.140625" style="1"/>
    <col min="20" max="20" width="10.28515625" style="1" bestFit="1" customWidth="1"/>
    <col min="21" max="21" width="7.42578125" style="1" bestFit="1" customWidth="1"/>
    <col min="22" max="16384" width="9.140625" style="1"/>
  </cols>
  <sheetData>
    <row r="2" spans="2:21" ht="23.25" customHeight="1" x14ac:dyDescent="0.25">
      <c r="B2" s="30" t="s">
        <v>37</v>
      </c>
      <c r="C2" s="31"/>
      <c r="D2" s="31"/>
      <c r="E2" s="31"/>
      <c r="F2" s="31"/>
      <c r="G2" s="31"/>
      <c r="H2" s="31"/>
      <c r="I2" s="31"/>
      <c r="J2" s="31"/>
      <c r="K2" s="31"/>
      <c r="L2" s="35" t="s">
        <v>37</v>
      </c>
    </row>
    <row r="3" spans="2:21" ht="114" customHeight="1" x14ac:dyDescent="0.25">
      <c r="B3" s="24"/>
      <c r="C3" s="26"/>
      <c r="D3" s="26"/>
      <c r="E3" s="26"/>
      <c r="F3" s="26"/>
      <c r="G3" s="26"/>
      <c r="H3" s="26"/>
      <c r="I3" s="26"/>
      <c r="J3" s="26"/>
      <c r="K3" s="26"/>
      <c r="L3" s="36"/>
    </row>
    <row r="4" spans="2:21" ht="21" customHeight="1" x14ac:dyDescent="0.25">
      <c r="B4" s="24"/>
      <c r="C4" s="50" t="s">
        <v>0</v>
      </c>
      <c r="D4" s="50"/>
      <c r="E4" s="50"/>
      <c r="F4" s="50"/>
      <c r="G4" s="50"/>
      <c r="H4" s="50"/>
      <c r="I4" s="50"/>
      <c r="J4" s="50"/>
      <c r="K4" s="50"/>
      <c r="L4" s="36"/>
    </row>
    <row r="5" spans="2:21" ht="21" customHeight="1" thickBot="1" x14ac:dyDescent="0.3">
      <c r="B5" s="24"/>
      <c r="C5" s="50" t="s">
        <v>32</v>
      </c>
      <c r="D5" s="50"/>
      <c r="E5" s="50"/>
      <c r="F5" s="50"/>
      <c r="G5" s="50"/>
      <c r="H5" s="50"/>
      <c r="I5" s="50"/>
      <c r="J5" s="50"/>
      <c r="K5" s="50"/>
      <c r="L5" s="36"/>
      <c r="O5" s="56" t="s">
        <v>17</v>
      </c>
      <c r="P5" s="56"/>
      <c r="R5" s="51" t="s">
        <v>17</v>
      </c>
      <c r="S5" s="51"/>
      <c r="T5" s="51"/>
      <c r="U5" s="51"/>
    </row>
    <row r="6" spans="2:21" ht="21" customHeight="1" thickBot="1" x14ac:dyDescent="0.3">
      <c r="B6" s="24"/>
      <c r="C6" s="26"/>
      <c r="D6" s="26"/>
      <c r="E6" s="26"/>
      <c r="F6" s="26"/>
      <c r="G6" s="26"/>
      <c r="H6" s="26"/>
      <c r="I6" s="26"/>
      <c r="J6" s="26"/>
      <c r="K6" s="26"/>
      <c r="L6" s="36"/>
      <c r="O6" s="2" t="s">
        <v>18</v>
      </c>
      <c r="P6" s="3" t="s">
        <v>19</v>
      </c>
      <c r="R6" s="44" t="s">
        <v>44</v>
      </c>
      <c r="S6" s="44" t="s">
        <v>48</v>
      </c>
      <c r="T6" s="44" t="s">
        <v>49</v>
      </c>
      <c r="U6" s="44" t="s">
        <v>50</v>
      </c>
    </row>
    <row r="7" spans="2:21" ht="21" customHeight="1" x14ac:dyDescent="0.25">
      <c r="B7" s="24"/>
      <c r="C7" s="50" t="s">
        <v>1</v>
      </c>
      <c r="D7" s="50"/>
      <c r="E7" s="50"/>
      <c r="F7" s="50"/>
      <c r="G7" s="50"/>
      <c r="H7" s="50"/>
      <c r="I7" s="50"/>
      <c r="J7" s="50"/>
      <c r="K7" s="50"/>
      <c r="L7" s="36"/>
      <c r="O7" s="4" t="s">
        <v>41</v>
      </c>
      <c r="P7" s="5">
        <v>1</v>
      </c>
      <c r="R7" s="44" t="s">
        <v>45</v>
      </c>
      <c r="S7" s="45">
        <v>15</v>
      </c>
      <c r="T7" s="49">
        <v>12</v>
      </c>
      <c r="U7" s="47">
        <v>10</v>
      </c>
    </row>
    <row r="8" spans="2:21" ht="21" customHeight="1" x14ac:dyDescent="0.25">
      <c r="B8" s="24"/>
      <c r="C8" s="26"/>
      <c r="D8" s="26"/>
      <c r="E8" s="26"/>
      <c r="F8" s="26"/>
      <c r="G8" s="26"/>
      <c r="H8" s="26"/>
      <c r="I8" s="26"/>
      <c r="J8" s="26"/>
      <c r="K8" s="26"/>
      <c r="L8" s="36"/>
      <c r="O8" s="4" t="s">
        <v>42</v>
      </c>
      <c r="P8" s="5">
        <v>0.99</v>
      </c>
      <c r="R8" s="44" t="s">
        <v>46</v>
      </c>
      <c r="S8" s="49">
        <v>12</v>
      </c>
      <c r="T8" s="47">
        <v>10</v>
      </c>
      <c r="U8" s="46">
        <v>5</v>
      </c>
    </row>
    <row r="9" spans="2:21" ht="21" customHeight="1" x14ac:dyDescent="0.25">
      <c r="B9" s="24"/>
      <c r="C9" s="26"/>
      <c r="D9" s="38" t="s">
        <v>2</v>
      </c>
      <c r="E9" s="26"/>
      <c r="F9" s="26"/>
      <c r="G9" s="26"/>
      <c r="H9" s="26"/>
      <c r="I9" s="26"/>
      <c r="J9" s="26"/>
      <c r="K9" s="26"/>
      <c r="L9" s="36"/>
      <c r="O9" s="4" t="s">
        <v>20</v>
      </c>
      <c r="P9" s="5">
        <v>0.98</v>
      </c>
      <c r="R9" s="44" t="s">
        <v>47</v>
      </c>
      <c r="S9" s="47">
        <v>10</v>
      </c>
      <c r="T9" s="46">
        <v>5</v>
      </c>
      <c r="U9" s="48">
        <v>0</v>
      </c>
    </row>
    <row r="10" spans="2:21" ht="21" customHeight="1" x14ac:dyDescent="0.25">
      <c r="B10" s="24"/>
      <c r="C10" s="26"/>
      <c r="D10" s="38" t="s">
        <v>3</v>
      </c>
      <c r="E10" s="26"/>
      <c r="F10" s="26"/>
      <c r="G10" s="26"/>
      <c r="H10" s="26"/>
      <c r="I10" s="26"/>
      <c r="J10" s="26"/>
      <c r="K10" s="26"/>
      <c r="L10" s="36"/>
      <c r="O10" s="4" t="s">
        <v>21</v>
      </c>
      <c r="P10" s="5">
        <v>0.97</v>
      </c>
    </row>
    <row r="11" spans="2:21" ht="21" customHeight="1" x14ac:dyDescent="0.25">
      <c r="B11" s="24"/>
      <c r="C11" s="26"/>
      <c r="D11" s="38" t="s">
        <v>35</v>
      </c>
      <c r="E11" s="26"/>
      <c r="F11" s="26"/>
      <c r="G11" s="26"/>
      <c r="H11" s="26"/>
      <c r="I11" s="26"/>
      <c r="J11" s="26"/>
      <c r="K11" s="26"/>
      <c r="L11" s="36"/>
      <c r="O11" s="4" t="s">
        <v>22</v>
      </c>
      <c r="P11" s="5">
        <v>0.96</v>
      </c>
    </row>
    <row r="12" spans="2:21" ht="21" customHeight="1" thickBot="1" x14ac:dyDescent="0.3">
      <c r="B12" s="24"/>
      <c r="C12" s="26"/>
      <c r="D12" s="38" t="s">
        <v>36</v>
      </c>
      <c r="E12" s="26"/>
      <c r="F12" s="26"/>
      <c r="G12" s="26"/>
      <c r="H12" s="26"/>
      <c r="I12" s="26"/>
      <c r="J12" s="26"/>
      <c r="K12" s="26"/>
      <c r="L12" s="36"/>
      <c r="O12" s="6" t="s">
        <v>43</v>
      </c>
      <c r="P12" s="7">
        <v>0.95</v>
      </c>
    </row>
    <row r="13" spans="2:21" ht="21" customHeight="1" thickBot="1" x14ac:dyDescent="0.3">
      <c r="B13" s="24"/>
      <c r="C13" s="26"/>
      <c r="D13" s="26"/>
      <c r="E13" s="26"/>
      <c r="F13" s="26"/>
      <c r="G13" s="26"/>
      <c r="H13" s="26"/>
      <c r="I13" s="26"/>
      <c r="J13" s="26"/>
      <c r="K13" s="26"/>
      <c r="L13" s="36"/>
    </row>
    <row r="14" spans="2:21" ht="21" customHeight="1" thickBot="1" x14ac:dyDescent="0.3">
      <c r="B14" s="24"/>
      <c r="C14" s="32" t="s">
        <v>4</v>
      </c>
      <c r="D14" s="59" t="s">
        <v>5</v>
      </c>
      <c r="E14" s="60"/>
      <c r="F14" s="32" t="s">
        <v>30</v>
      </c>
      <c r="G14" s="33" t="s">
        <v>38</v>
      </c>
      <c r="H14" s="33" t="s">
        <v>33</v>
      </c>
      <c r="I14" s="33" t="s">
        <v>34</v>
      </c>
      <c r="J14" s="33" t="s">
        <v>6</v>
      </c>
      <c r="K14" s="34" t="s">
        <v>31</v>
      </c>
      <c r="L14" s="36"/>
    </row>
    <row r="15" spans="2:21" ht="21" customHeight="1" x14ac:dyDescent="0.25">
      <c r="B15" s="24"/>
      <c r="C15" s="8">
        <v>1</v>
      </c>
      <c r="D15" s="57" t="s">
        <v>23</v>
      </c>
      <c r="E15" s="58"/>
      <c r="F15" s="8">
        <v>12</v>
      </c>
      <c r="G15" s="39">
        <v>0</v>
      </c>
      <c r="H15" s="41"/>
      <c r="I15" s="41"/>
      <c r="J15" s="10"/>
      <c r="K15" s="8">
        <f>IF(G15=0,F15,IF(G15=1,9,IF(G15=2,6,IF(G15=3,3,IF(G15&gt;3,0,"")))))</f>
        <v>12</v>
      </c>
      <c r="L15" s="36"/>
    </row>
    <row r="16" spans="2:21" ht="21" customHeight="1" x14ac:dyDescent="0.25">
      <c r="B16" s="24"/>
      <c r="C16" s="8">
        <f>C15+1</f>
        <v>2</v>
      </c>
      <c r="D16" s="52" t="s">
        <v>29</v>
      </c>
      <c r="E16" s="53"/>
      <c r="F16" s="8">
        <v>5</v>
      </c>
      <c r="G16" s="39">
        <v>0</v>
      </c>
      <c r="H16" s="41"/>
      <c r="I16" s="41"/>
      <c r="J16" s="9"/>
      <c r="K16" s="8">
        <f>IF(G16=0,F16,IF(G16=1,4,IF(G16=2,2,IF(G16=3,1,IF(G16&gt;3,0,"")))))</f>
        <v>5</v>
      </c>
      <c r="L16" s="36"/>
    </row>
    <row r="17" spans="2:12" ht="21" customHeight="1" x14ac:dyDescent="0.25">
      <c r="B17" s="24"/>
      <c r="C17" s="8">
        <f t="shared" ref="C17:C23" si="0">C16+1</f>
        <v>3</v>
      </c>
      <c r="D17" s="52" t="s">
        <v>39</v>
      </c>
      <c r="E17" s="53"/>
      <c r="F17" s="8">
        <v>12</v>
      </c>
      <c r="G17" s="39">
        <v>0</v>
      </c>
      <c r="H17" s="41"/>
      <c r="I17" s="41"/>
      <c r="J17" s="9"/>
      <c r="K17" s="8">
        <f>IF(G17=0,F17,IF(G17=1,9,IF(G17=2,6,IF(G17=3,3,IF(G17&gt;3,0,"")))))</f>
        <v>12</v>
      </c>
      <c r="L17" s="36"/>
    </row>
    <row r="18" spans="2:12" ht="21" customHeight="1" x14ac:dyDescent="0.25">
      <c r="B18" s="24"/>
      <c r="C18" s="8">
        <f t="shared" si="0"/>
        <v>4</v>
      </c>
      <c r="D18" s="52" t="s">
        <v>28</v>
      </c>
      <c r="E18" s="53"/>
      <c r="F18" s="8">
        <v>10</v>
      </c>
      <c r="G18" s="39">
        <v>0</v>
      </c>
      <c r="H18" s="41"/>
      <c r="I18" s="41"/>
      <c r="J18" s="9"/>
      <c r="K18" s="8">
        <f>IF(G18=0,F18,IF(G18=1,8,IF(G18=2,5,IF(G18=3,2,IF(G18&gt;3,0,"")))))</f>
        <v>10</v>
      </c>
      <c r="L18" s="36"/>
    </row>
    <row r="19" spans="2:12" ht="21" customHeight="1" x14ac:dyDescent="0.25">
      <c r="B19" s="24"/>
      <c r="C19" s="8">
        <f t="shared" si="0"/>
        <v>5</v>
      </c>
      <c r="D19" s="52" t="s">
        <v>7</v>
      </c>
      <c r="E19" s="53"/>
      <c r="F19" s="8">
        <v>15</v>
      </c>
      <c r="G19" s="43"/>
      <c r="H19" s="43"/>
      <c r="I19" s="43"/>
      <c r="J19" s="9"/>
      <c r="K19" s="8">
        <v>15</v>
      </c>
      <c r="L19" s="36"/>
    </row>
    <row r="20" spans="2:12" ht="21" customHeight="1" x14ac:dyDescent="0.25">
      <c r="B20" s="24"/>
      <c r="C20" s="8">
        <f>C19+1</f>
        <v>6</v>
      </c>
      <c r="D20" s="52" t="s">
        <v>24</v>
      </c>
      <c r="E20" s="53"/>
      <c r="F20" s="8">
        <v>10</v>
      </c>
      <c r="G20" s="39">
        <v>0</v>
      </c>
      <c r="H20" s="41"/>
      <c r="I20" s="41"/>
      <c r="J20" s="9"/>
      <c r="K20" s="8">
        <f>IF(G20=0,F20,IF(G20=1,8,IF(G20=2,5,IF(G20=3,2,IF(G20&gt;3,0,"")))))</f>
        <v>10</v>
      </c>
      <c r="L20" s="36"/>
    </row>
    <row r="21" spans="2:12" ht="21" customHeight="1" x14ac:dyDescent="0.25">
      <c r="B21" s="24"/>
      <c r="C21" s="8">
        <f t="shared" si="0"/>
        <v>7</v>
      </c>
      <c r="D21" s="52" t="s">
        <v>25</v>
      </c>
      <c r="E21" s="53"/>
      <c r="F21" s="8">
        <v>10</v>
      </c>
      <c r="G21" s="39">
        <v>0</v>
      </c>
      <c r="H21" s="41"/>
      <c r="I21" s="41"/>
      <c r="J21" s="9"/>
      <c r="K21" s="8">
        <f>IF(G21=0,F21,IF(G21=1,8,IF(G21=2,5,IF(G21=3,2,IF(G21&gt;3,0,"")))))</f>
        <v>10</v>
      </c>
      <c r="L21" s="36"/>
    </row>
    <row r="22" spans="2:12" ht="21" customHeight="1" x14ac:dyDescent="0.25">
      <c r="B22" s="24"/>
      <c r="C22" s="8">
        <f t="shared" si="0"/>
        <v>8</v>
      </c>
      <c r="D22" s="52" t="s">
        <v>26</v>
      </c>
      <c r="E22" s="53"/>
      <c r="F22" s="8">
        <v>13</v>
      </c>
      <c r="G22" s="39">
        <v>0</v>
      </c>
      <c r="H22" s="41"/>
      <c r="I22" s="41"/>
      <c r="J22" s="9"/>
      <c r="K22" s="8">
        <f>IF(G22=0,F22,IF(G22=1,10,IF(G22=2,7,IF(G22=3,4,IF(G22&gt;3,0,"")))))</f>
        <v>13</v>
      </c>
      <c r="L22" s="36"/>
    </row>
    <row r="23" spans="2:12" ht="21" customHeight="1" thickBot="1" x14ac:dyDescent="0.3">
      <c r="B23" s="24"/>
      <c r="C23" s="11">
        <f t="shared" si="0"/>
        <v>9</v>
      </c>
      <c r="D23" s="54" t="s">
        <v>27</v>
      </c>
      <c r="E23" s="55"/>
      <c r="F23" s="11">
        <v>13</v>
      </c>
      <c r="G23" s="40">
        <v>0</v>
      </c>
      <c r="H23" s="42"/>
      <c r="I23" s="42"/>
      <c r="J23" s="12"/>
      <c r="K23" s="8">
        <f>IF(G23=0,F23,IF(G23=1,10,IF(G23=2,7,IF(G23=3,4,IF(G23&gt;3,0,"")))))</f>
        <v>13</v>
      </c>
      <c r="L23" s="36"/>
    </row>
    <row r="24" spans="2:12" ht="21" customHeight="1" thickTop="1" x14ac:dyDescent="0.25">
      <c r="B24" s="24"/>
      <c r="C24" s="13"/>
      <c r="D24" s="14"/>
      <c r="E24" s="14"/>
      <c r="F24" s="15"/>
      <c r="G24" s="14"/>
      <c r="H24" s="14"/>
      <c r="I24" s="14"/>
      <c r="J24" s="14" t="s">
        <v>40</v>
      </c>
      <c r="K24" s="15">
        <f>SUM(K15:K23)</f>
        <v>100</v>
      </c>
      <c r="L24" s="36"/>
    </row>
    <row r="25" spans="2:12" ht="21" customHeight="1" x14ac:dyDescent="0.25">
      <c r="B25" s="24"/>
      <c r="C25" s="16"/>
      <c r="D25" s="17"/>
      <c r="E25" s="17"/>
      <c r="F25" s="18"/>
      <c r="G25" s="17"/>
      <c r="H25" s="17"/>
      <c r="I25" s="17"/>
      <c r="J25" s="17" t="s">
        <v>8</v>
      </c>
      <c r="K25" s="18"/>
      <c r="L25" s="36"/>
    </row>
    <row r="26" spans="2:12" ht="21" customHeight="1" x14ac:dyDescent="0.25">
      <c r="B26" s="24"/>
      <c r="C26" s="16"/>
      <c r="D26" s="17"/>
      <c r="E26" s="17"/>
      <c r="F26" s="19"/>
      <c r="G26" s="17"/>
      <c r="H26" s="17"/>
      <c r="I26" s="17"/>
      <c r="J26" s="17" t="s">
        <v>9</v>
      </c>
      <c r="K26" s="19"/>
      <c r="L26" s="36"/>
    </row>
    <row r="27" spans="2:12" ht="21" customHeight="1" thickBot="1" x14ac:dyDescent="0.3">
      <c r="B27" s="24"/>
      <c r="C27" s="20"/>
      <c r="D27" s="21"/>
      <c r="E27" s="21"/>
      <c r="F27" s="22"/>
      <c r="G27" s="21"/>
      <c r="H27" s="21"/>
      <c r="I27" s="21"/>
      <c r="J27" s="21" t="s">
        <v>10</v>
      </c>
      <c r="K27" s="22">
        <f>K25*K26</f>
        <v>0</v>
      </c>
      <c r="L27" s="36"/>
    </row>
    <row r="28" spans="2:12" ht="21" customHeight="1" x14ac:dyDescent="0.25">
      <c r="B28" s="24"/>
      <c r="C28" s="25"/>
      <c r="D28" s="25"/>
      <c r="E28" s="25"/>
      <c r="F28" s="25"/>
      <c r="G28" s="25"/>
      <c r="H28" s="25"/>
      <c r="I28" s="25"/>
      <c r="J28" s="25"/>
      <c r="K28" s="25"/>
      <c r="L28" s="36"/>
    </row>
    <row r="29" spans="2:12" ht="21" customHeight="1" x14ac:dyDescent="0.25">
      <c r="B29" s="24"/>
      <c r="C29" s="26"/>
      <c r="D29" s="26"/>
      <c r="E29" s="26"/>
      <c r="F29" s="26"/>
      <c r="G29" s="26"/>
      <c r="H29" s="26"/>
      <c r="I29" s="26"/>
      <c r="J29" s="26"/>
      <c r="K29" s="26"/>
      <c r="L29" s="36"/>
    </row>
    <row r="30" spans="2:12" ht="21" customHeight="1" x14ac:dyDescent="0.25">
      <c r="B30" s="24"/>
      <c r="C30" s="26"/>
      <c r="D30" s="26"/>
      <c r="E30" s="26"/>
      <c r="F30" s="26"/>
      <c r="G30" s="29"/>
      <c r="H30" s="29"/>
      <c r="I30" s="29"/>
      <c r="J30" s="26"/>
      <c r="K30" s="26"/>
      <c r="L30" s="36"/>
    </row>
    <row r="31" spans="2:12" ht="21" customHeight="1" x14ac:dyDescent="0.25">
      <c r="B31" s="24"/>
      <c r="C31" s="26"/>
      <c r="D31" s="26"/>
      <c r="E31" s="27" t="s">
        <v>11</v>
      </c>
      <c r="F31" s="26"/>
      <c r="G31" s="26"/>
      <c r="H31" s="23" t="s">
        <v>12</v>
      </c>
      <c r="I31" s="23"/>
      <c r="J31" s="26"/>
      <c r="K31" s="26"/>
      <c r="L31" s="36"/>
    </row>
    <row r="32" spans="2:12" ht="21" customHeight="1" x14ac:dyDescent="0.25">
      <c r="B32" s="24"/>
      <c r="C32" s="26"/>
      <c r="D32" s="26"/>
      <c r="E32" s="23" t="s">
        <v>13</v>
      </c>
      <c r="F32" s="26"/>
      <c r="G32" s="26"/>
      <c r="H32" s="23" t="s">
        <v>14</v>
      </c>
      <c r="I32" s="23"/>
      <c r="J32" s="26"/>
      <c r="K32" s="26"/>
      <c r="L32" s="36"/>
    </row>
    <row r="33" spans="2:12" ht="21" customHeight="1" x14ac:dyDescent="0.25">
      <c r="B33" s="24"/>
      <c r="C33" s="26"/>
      <c r="D33" s="26"/>
      <c r="E33" s="23" t="s">
        <v>15</v>
      </c>
      <c r="F33" s="26"/>
      <c r="G33" s="26"/>
      <c r="H33" s="23" t="s">
        <v>16</v>
      </c>
      <c r="I33" s="23"/>
      <c r="J33" s="26"/>
      <c r="K33" s="26"/>
      <c r="L33" s="36"/>
    </row>
    <row r="34" spans="2:12" ht="21" customHeight="1" x14ac:dyDescent="0.25">
      <c r="B34" s="28" t="s">
        <v>37</v>
      </c>
      <c r="C34" s="29"/>
      <c r="D34" s="29"/>
      <c r="E34" s="29"/>
      <c r="F34" s="29"/>
      <c r="G34" s="29"/>
      <c r="H34" s="29"/>
      <c r="I34" s="29"/>
      <c r="J34" s="29"/>
      <c r="K34" s="29"/>
      <c r="L34" s="37" t="s">
        <v>37</v>
      </c>
    </row>
    <row r="35" spans="2:12" ht="23.25" customHeight="1" x14ac:dyDescent="0.25"/>
  </sheetData>
  <mergeCells count="15">
    <mergeCell ref="C4:K4"/>
    <mergeCell ref="R5:U5"/>
    <mergeCell ref="D21:E21"/>
    <mergeCell ref="D22:E22"/>
    <mergeCell ref="D23:E23"/>
    <mergeCell ref="O5:P5"/>
    <mergeCell ref="D16:E16"/>
    <mergeCell ref="D17:E17"/>
    <mergeCell ref="D18:E18"/>
    <mergeCell ref="D19:E19"/>
    <mergeCell ref="D20:E20"/>
    <mergeCell ref="D15:E15"/>
    <mergeCell ref="C7:K7"/>
    <mergeCell ref="C5:K5"/>
    <mergeCell ref="D14:E14"/>
  </mergeCells>
  <conditionalFormatting sqref="K24">
    <cfRule type="cellIs" dxfId="0" priority="2" operator="lessThan">
      <formula>50</formula>
    </cfRule>
  </conditionalFormatting>
  <pageMargins left="0.511811024" right="0.511811024" top="0.78740157499999996" bottom="0.78740157499999996" header="0.31496062000000002" footer="0.31496062000000002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IMR mês 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"11891"</cp:lastModifiedBy>
  <dcterms:created xsi:type="dcterms:W3CDTF">2021-04-29T13:15:12Z</dcterms:created>
  <dcterms:modified xsi:type="dcterms:W3CDTF">2023-02-27T18:06:33Z</dcterms:modified>
</cp:coreProperties>
</file>